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9 STABILFLEX\"/>
    </mc:Choice>
  </mc:AlternateContent>
  <xr:revisionPtr revIDLastSave="0" documentId="13_ncr:1_{64D2107D-75CD-476B-85BB-0D9FDCBA70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36" i="2" l="1"/>
  <c r="F35" i="2"/>
  <c r="F21" i="2"/>
  <c r="F23" i="2" s="1"/>
  <c r="F16" i="2"/>
  <c r="F15" i="2"/>
  <c r="F14" i="2"/>
  <c r="F13" i="2"/>
  <c r="F8" i="2"/>
  <c r="F7" i="2"/>
  <c r="F18" i="2" l="1"/>
  <c r="F10" i="2"/>
  <c r="F25" i="2" l="1"/>
  <c r="F34" i="2" s="1"/>
  <c r="F33" i="2" l="1"/>
  <c r="F31" i="2"/>
  <c r="F32" i="2"/>
  <c r="F29" i="2"/>
  <c r="F30" i="2"/>
  <c r="F38" i="2" l="1"/>
  <c r="F40" i="2" s="1"/>
</calcChain>
</file>

<file path=xl/sharedStrings.xml><?xml version="1.0" encoding="utf-8"?>
<sst xmlns="http://schemas.openxmlformats.org/spreadsheetml/2006/main" count="44" uniqueCount="34">
  <si>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</si>
  <si>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</si>
  <si>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</si>
  <si>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</si>
  <si>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</si>
  <si>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</si>
  <si>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</si>
  <si>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nr</t>
  </si>
  <si>
    <t>mq</t>
  </si>
  <si>
    <t>Totale materiali</t>
  </si>
  <si>
    <t>Varie</t>
  </si>
  <si>
    <t>MANO D'OPERA</t>
  </si>
  <si>
    <t>U.M.</t>
  </si>
  <si>
    <t>MATERIALI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</si>
  <si>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</si>
  <si>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</si>
  <si>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</si>
  <si>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</si>
  <si>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</si>
  <si>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</si>
  <si>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</si>
  <si>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</si>
  <si>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</si>
  <si>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ALTRI ONERI</t>
  </si>
  <si>
    <t>Totale altri  oneri</t>
  </si>
  <si>
    <t>€.</t>
  </si>
  <si>
    <t>Oneri per la sicurezza</t>
  </si>
  <si>
    <t>Oneri per la diagnostica</t>
  </si>
  <si>
    <t>MEZZALUNA M1</t>
  </si>
  <si>
    <t>KIT PER FISSAGGIO</t>
  </si>
  <si>
    <t>Z 03</t>
  </si>
  <si>
    <t>FLANGIA F2</t>
  </si>
  <si>
    <t>Messa in sicurezza di capannoni prefabbricati in c.a. mediante dissipatore antisismico applicato sul nodo trave-pilastro, doppio dissipatore - 2 dissipatori</t>
  </si>
  <si>
    <t>TOT € per due dissipatori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</si>
</sst>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2"/>
  <sheetViews>
    <sheetView tabSelected="1" workbookViewId="0">
      <selection activeCell="E18" sqref="E18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30</v>
      </c>
    </row>
    <row r="3" spans="2:6" ht="49.95" customHeight="1" thickBot="1" x14ac:dyDescent="0.35">
      <c r="B3" s="47" t="s">
        <v>32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12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11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3</v>
      </c>
      <c r="E7" s="7">
        <v>32</v>
      </c>
      <c r="F7" s="12">
        <f t="shared" ref="F7:F8" si="0">D7*E7</f>
        <v>96</v>
      </c>
    </row>
    <row r="8" spans="2:6" s="3" customFormat="1" ht="15" customHeight="1" x14ac:dyDescent="0.3">
      <c r="B8" s="11" t="s">
        <v>5</v>
      </c>
      <c r="C8" s="4" t="s">
        <v>4</v>
      </c>
      <c r="D8" s="4">
        <v>3</v>
      </c>
      <c r="E8" s="7">
        <v>27</v>
      </c>
      <c r="F8" s="12">
        <f t="shared" si="0"/>
        <v>81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177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13</v>
      </c>
      <c r="C12" s="9"/>
      <c r="D12" s="9"/>
      <c r="E12" s="21"/>
      <c r="F12" s="22"/>
    </row>
    <row r="13" spans="2:6" s="3" customFormat="1" ht="15" customHeight="1" x14ac:dyDescent="0.3">
      <c r="B13" s="11" t="s">
        <v>28</v>
      </c>
      <c r="C13" s="4" t="s">
        <v>7</v>
      </c>
      <c r="D13" s="4">
        <v>2</v>
      </c>
      <c r="E13" s="44">
        <v>479</v>
      </c>
      <c r="F13" s="12">
        <f t="shared" ref="F13:F16" si="1">D13*E13</f>
        <v>958</v>
      </c>
    </row>
    <row r="14" spans="2:6" s="3" customFormat="1" ht="15" customHeight="1" x14ac:dyDescent="0.3">
      <c r="B14" s="11" t="s">
        <v>31</v>
      </c>
      <c r="C14" s="4" t="s">
        <v>7</v>
      </c>
      <c r="D14" s="4">
        <v>4</v>
      </c>
      <c r="E14" s="44">
        <v>138</v>
      </c>
      <c r="F14" s="12">
        <f t="shared" si="1"/>
        <v>552</v>
      </c>
    </row>
    <row r="15" spans="2:6" s="3" customFormat="1" ht="15" customHeight="1" x14ac:dyDescent="0.3">
      <c r="B15" s="11" t="s">
        <v>29</v>
      </c>
      <c r="C15" s="4" t="s">
        <v>7</v>
      </c>
      <c r="D15" s="4">
        <v>4</v>
      </c>
      <c r="E15" s="44">
        <v>40</v>
      </c>
      <c r="F15" s="12">
        <f t="shared" si="1"/>
        <v>160</v>
      </c>
    </row>
    <row r="16" spans="2:6" s="3" customFormat="1" ht="15" customHeight="1" x14ac:dyDescent="0.3">
      <c r="B16" s="11"/>
      <c r="C16" s="4"/>
      <c r="D16" s="4"/>
      <c r="E16" s="44"/>
      <c r="F16" s="12">
        <f t="shared" si="1"/>
        <v>0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9</v>
      </c>
      <c r="C18" s="14"/>
      <c r="D18" s="14"/>
      <c r="E18" s="15"/>
      <c r="F18" s="16">
        <f>F13+F14+F15+F16</f>
        <v>1670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14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7</v>
      </c>
      <c r="D21" s="4">
        <v>1</v>
      </c>
      <c r="E21" s="7">
        <v>75</v>
      </c>
      <c r="F21" s="12">
        <f>E21/D21</f>
        <v>75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15</v>
      </c>
      <c r="C23" s="14"/>
      <c r="D23" s="14"/>
      <c r="E23" s="15"/>
      <c r="F23" s="16">
        <f>F21</f>
        <v>75</v>
      </c>
    </row>
    <row r="24" spans="2:6" ht="15" customHeight="1" thickBot="1" x14ac:dyDescent="0.35"/>
    <row r="25" spans="2:6" s="3" customFormat="1" ht="15" customHeight="1" thickBot="1" x14ac:dyDescent="0.35">
      <c r="B25" s="27" t="s">
        <v>16</v>
      </c>
      <c r="C25" s="28" t="s">
        <v>8</v>
      </c>
      <c r="D25" s="28">
        <v>1</v>
      </c>
      <c r="E25" s="29"/>
      <c r="F25" s="30">
        <f>F10+F18+F23</f>
        <v>1922</v>
      </c>
    </row>
    <row r="26" spans="2:6" ht="15" customHeight="1" thickBot="1" x14ac:dyDescent="0.35"/>
    <row r="27" spans="2:6" ht="15" customHeight="1" x14ac:dyDescent="0.3">
      <c r="B27" s="34" t="s">
        <v>23</v>
      </c>
      <c r="C27" s="35"/>
      <c r="D27" s="35"/>
      <c r="E27" s="35"/>
      <c r="F27" s="36"/>
    </row>
    <row r="28" spans="2:6" ht="15" customHeight="1" x14ac:dyDescent="0.3">
      <c r="B28" s="37"/>
      <c r="C28" s="31"/>
      <c r="D28" s="31"/>
      <c r="E28" s="31"/>
      <c r="F28" s="38"/>
    </row>
    <row r="29" spans="2:6" ht="15" customHeight="1" x14ac:dyDescent="0.3">
      <c r="B29" s="11" t="s">
        <v>17</v>
      </c>
      <c r="C29" s="4" t="s">
        <v>18</v>
      </c>
      <c r="D29" s="4">
        <v>15</v>
      </c>
      <c r="E29" s="7"/>
      <c r="F29" s="39">
        <f>F25/100*D29</f>
        <v>288.29999999999995</v>
      </c>
    </row>
    <row r="30" spans="2:6" ht="15" customHeight="1" x14ac:dyDescent="0.3">
      <c r="B30" s="37" t="s">
        <v>19</v>
      </c>
      <c r="C30" s="31" t="s">
        <v>18</v>
      </c>
      <c r="D30" s="31">
        <v>10</v>
      </c>
      <c r="E30" s="31"/>
      <c r="F30" s="38">
        <f>F25/100*D30</f>
        <v>192.2</v>
      </c>
    </row>
    <row r="31" spans="2:6" ht="15" customHeight="1" x14ac:dyDescent="0.3">
      <c r="B31" s="37" t="s">
        <v>20</v>
      </c>
      <c r="C31" s="31" t="s">
        <v>18</v>
      </c>
      <c r="D31" s="31">
        <v>2</v>
      </c>
      <c r="E31" s="31"/>
      <c r="F31" s="38">
        <f>F25/100*D31</f>
        <v>38.44</v>
      </c>
    </row>
    <row r="32" spans="2:6" ht="15" customHeight="1" x14ac:dyDescent="0.3">
      <c r="B32" s="37" t="s">
        <v>21</v>
      </c>
      <c r="C32" s="31" t="s">
        <v>18</v>
      </c>
      <c r="D32" s="31">
        <v>2</v>
      </c>
      <c r="E32" s="31"/>
      <c r="F32" s="38">
        <f>F25/100*D32</f>
        <v>38.44</v>
      </c>
    </row>
    <row r="33" spans="2:6" ht="15" customHeight="1" x14ac:dyDescent="0.3">
      <c r="B33" s="37" t="s">
        <v>22</v>
      </c>
      <c r="C33" s="31" t="s">
        <v>18</v>
      </c>
      <c r="D33" s="31">
        <v>1</v>
      </c>
      <c r="E33" s="31"/>
      <c r="F33" s="38">
        <f>F25/100*D33</f>
        <v>19.22</v>
      </c>
    </row>
    <row r="34" spans="2:6" ht="15" customHeight="1" x14ac:dyDescent="0.3">
      <c r="B34" s="37" t="s">
        <v>10</v>
      </c>
      <c r="C34" s="31" t="s">
        <v>18</v>
      </c>
      <c r="D34" s="31">
        <v>1</v>
      </c>
      <c r="E34" s="31"/>
      <c r="F34" s="38">
        <f>F25/100*D34</f>
        <v>19.22</v>
      </c>
    </row>
    <row r="35" spans="2:6" ht="15" customHeight="1" x14ac:dyDescent="0.3">
      <c r="B35" s="37" t="s">
        <v>26</v>
      </c>
      <c r="C35" s="31" t="s">
        <v>25</v>
      </c>
      <c r="D35" s="31"/>
      <c r="E35" s="31"/>
      <c r="F35" s="38">
        <f>D35</f>
        <v>0</v>
      </c>
    </row>
    <row r="36" spans="2:6" ht="15" customHeight="1" x14ac:dyDescent="0.3">
      <c r="B36" s="37" t="s">
        <v>27</v>
      </c>
      <c r="C36" s="31" t="s">
        <v>25</v>
      </c>
      <c r="D36" s="31"/>
      <c r="E36" s="31"/>
      <c r="F36" s="38">
        <f>D36</f>
        <v>0</v>
      </c>
    </row>
    <row r="37" spans="2:6" ht="15" customHeight="1" x14ac:dyDescent="0.3">
      <c r="B37" s="37"/>
      <c r="C37" s="31"/>
      <c r="D37" s="31"/>
      <c r="E37" s="31"/>
      <c r="F37" s="38"/>
    </row>
    <row r="38" spans="2:6" s="3" customFormat="1" ht="15" customHeight="1" thickBot="1" x14ac:dyDescent="0.35">
      <c r="B38" s="40" t="s">
        <v>24</v>
      </c>
      <c r="C38" s="41"/>
      <c r="D38" s="41"/>
      <c r="E38" s="42"/>
      <c r="F38" s="43">
        <f>F29+F30+F31+F32+F33+F34+F35+F36</f>
        <v>595.81999999999994</v>
      </c>
    </row>
    <row r="39" spans="2:6" s="3" customFormat="1" ht="15" customHeight="1" thickBot="1" x14ac:dyDescent="0.35">
      <c r="B39" s="17"/>
      <c r="C39" s="23"/>
      <c r="D39" s="23"/>
      <c r="E39" s="24"/>
      <c r="F39" s="32"/>
    </row>
    <row r="40" spans="2:6" s="3" customFormat="1" ht="19.95" customHeight="1" thickBot="1" x14ac:dyDescent="0.35">
      <c r="B40" s="50" t="s">
        <v>33</v>
      </c>
      <c r="C40" s="51"/>
      <c r="D40" s="51"/>
      <c r="E40" s="51"/>
      <c r="F40" s="45">
        <f>F25+F38</f>
        <v>2517.8199999999997</v>
      </c>
    </row>
    <row r="41" spans="2:6" s="3" customFormat="1" ht="15" customHeight="1" x14ac:dyDescent="0.3">
      <c r="B41" s="26"/>
      <c r="C41" s="23"/>
      <c r="D41" s="23"/>
      <c r="E41" s="24"/>
      <c r="F41" s="33"/>
    </row>
    <row r="42" spans="2:6" ht="15.6" x14ac:dyDescent="0.3">
      <c r="B42" s="3"/>
      <c r="C42" s="5"/>
      <c r="D42" s="5"/>
      <c r="E42" s="5"/>
      <c r="F42" s="6"/>
    </row>
  </sheetData>
  <mergeCells count="2">
    <mergeCell ref="B3:F3"/>
    <mergeCell ref="B40:E40"/>
  </mergeCells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2024-01-23T08:48:14Z</cp:lastPrinted>
  <dcterms:created xsi:type="dcterms:W3CDTF">2017-03-29T13:27:16Z</dcterms:created>
  <dcterms:modified xsi:type="dcterms:W3CDTF">2025-06-17T07:58:07Z</dcterms:modified>
</cp:coreProperties>
</file>