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780D94C8-DDD9-41AB-92EB-563EEC1A64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<sst xmlns="http://schemas.openxmlformats.org/spreadsheetml/2006/main" count="44" uniqueCount="36">
  <si>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</si>
  <si>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</si>
  <si>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</si>
  <si>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</si>
  <si>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</si>
  <si>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</si>
  <si>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</si>
  <si>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</si>
  <si>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</si>
  <si>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</si>
  <si>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</si>
  <si>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</si>
  <si>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</si>
  <si>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</si>
  <si>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</si>
  <si>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</si>
  <si>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</si>
  <si>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</si>
  <si>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</si>
  <si>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</si>
  <si>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</si>
  <si>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</si>
  <si>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</si>
  <si>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</si>
  <si>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</si>
  <si>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</si>
  <si>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kg.</t>
  </si>
  <si>
    <t>ATTREZZI</t>
  </si>
  <si>
    <t>BM EPO PRIMER</t>
  </si>
  <si>
    <t>BM TIXO PLATE</t>
  </si>
  <si>
    <t xml:space="preserve">m. </t>
  </si>
  <si>
    <t>TOT €/m.</t>
  </si>
  <si>
    <t>m.</t>
  </si>
  <si>
    <t>FRP 14.a</t>
  </si>
  <si>
    <t>confinamento e rinforzo strutturale a flessione di travetti in calcestruzzo dei solai in latero-cemento con lamine in carbonio CARBONPLATE 170 (10 cm) e resina epossidica</t>
  </si>
  <si>
    <t>CABONPLATE 170 - 10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</si>
</sst>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33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9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8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0.3</v>
      </c>
      <c r="E7" s="7">
        <v>32</v>
      </c>
      <c r="F7" s="12">
        <f t="shared" ref="F7:F8" si="0">D7*E7</f>
        <v>9.6</v>
      </c>
    </row>
    <row r="8" spans="2:6" s="3" customFormat="1" ht="15" customHeight="1" x14ac:dyDescent="0.3">
      <c r="B8" s="11" t="s">
        <v>5</v>
      </c>
      <c r="C8" s="4" t="s">
        <v>4</v>
      </c>
      <c r="D8" s="4">
        <v>0.7</v>
      </c>
      <c r="E8" s="7">
        <v>27</v>
      </c>
      <c r="F8" s="12">
        <f t="shared" si="0"/>
        <v>18.899999999999999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10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26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26</v>
      </c>
      <c r="D14" s="4">
        <v>2.2000000000000002</v>
      </c>
      <c r="E14" s="43">
        <v>32.590000000000003</v>
      </c>
      <c r="F14" s="12">
        <f t="shared" si="1"/>
        <v>71.698000000000008</v>
      </c>
    </row>
    <row r="15" spans="2:6" s="3" customFormat="1" ht="15" customHeight="1" x14ac:dyDescent="0.3">
      <c r="B15" s="11" t="s">
        <v>35</v>
      </c>
      <c r="C15" s="4" t="s">
        <v>30</v>
      </c>
      <c r="D15" s="4">
        <v>1</v>
      </c>
      <c r="E15" s="43">
        <v>93.24</v>
      </c>
      <c r="F15" s="12">
        <f t="shared" si="1"/>
        <v>93.24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7</v>
      </c>
      <c r="C17" s="14"/>
      <c r="D17" s="14"/>
      <c r="E17" s="15"/>
      <c r="F17" s="16">
        <f>F13+F14+F15</f>
        <v>171.89400000000001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27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32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11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12</v>
      </c>
      <c r="C24" s="28" t="s">
        <v>32</v>
      </c>
      <c r="D24" s="28">
        <v>1</v>
      </c>
      <c r="E24" s="29"/>
      <c r="F24" s="30">
        <f>F10+F17+F22</f>
        <v>205.39400000000001</v>
      </c>
    </row>
    <row r="25" spans="2:6" ht="15" customHeight="1" thickBot="1" x14ac:dyDescent="0.35"/>
    <row r="26" spans="2:6" ht="15" customHeight="1" x14ac:dyDescent="0.3">
      <c r="B26" s="34" t="s">
        <v>14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20</v>
      </c>
      <c r="C28" s="31" t="s">
        <v>13</v>
      </c>
      <c r="D28" s="31">
        <v>15</v>
      </c>
      <c r="E28" s="46">
        <f>F24</f>
        <v>205.39400000000001</v>
      </c>
      <c r="F28" s="38">
        <f>E28/100*15</f>
        <v>30.809099999999997</v>
      </c>
    </row>
    <row r="29" spans="2:6" ht="15" customHeight="1" x14ac:dyDescent="0.3">
      <c r="B29" s="37" t="s">
        <v>21</v>
      </c>
      <c r="C29" s="31" t="s">
        <v>13</v>
      </c>
      <c r="D29" s="31">
        <v>10</v>
      </c>
      <c r="E29" s="46">
        <f>F24</f>
        <v>205.39400000000001</v>
      </c>
      <c r="F29" s="38">
        <f>E29/100*10</f>
        <v>20.539400000000001</v>
      </c>
    </row>
    <row r="30" spans="2:6" ht="15" customHeight="1" x14ac:dyDescent="0.3">
      <c r="B30" s="37" t="s">
        <v>19</v>
      </c>
      <c r="C30" s="31" t="s">
        <v>13</v>
      </c>
      <c r="D30" s="31">
        <v>2</v>
      </c>
      <c r="E30" s="46">
        <f>F24</f>
        <v>205.39400000000001</v>
      </c>
      <c r="F30" s="38">
        <f>E30/100*2</f>
        <v>4.1078799999999998</v>
      </c>
    </row>
    <row r="31" spans="2:6" ht="15" customHeight="1" x14ac:dyDescent="0.3">
      <c r="B31" s="37" t="s">
        <v>22</v>
      </c>
      <c r="C31" s="31" t="s">
        <v>13</v>
      </c>
      <c r="D31" s="31">
        <v>1</v>
      </c>
      <c r="E31" s="46">
        <f>F24</f>
        <v>205.39400000000001</v>
      </c>
      <c r="F31" s="38">
        <f>E31/100*1</f>
        <v>2.0539399999999999</v>
      </c>
    </row>
    <row r="32" spans="2:6" ht="15" customHeight="1" x14ac:dyDescent="0.3">
      <c r="B32" s="37" t="s">
        <v>23</v>
      </c>
      <c r="C32" s="31" t="s">
        <v>24</v>
      </c>
      <c r="D32" s="31">
        <v>2</v>
      </c>
      <c r="E32" s="46">
        <f>F24</f>
        <v>205.39400000000001</v>
      </c>
      <c r="F32" s="38">
        <f>E32/100*2</f>
        <v>4.1078799999999998</v>
      </c>
    </row>
    <row r="33" spans="2:6" ht="15" customHeight="1" x14ac:dyDescent="0.3">
      <c r="B33" s="37" t="s">
        <v>25</v>
      </c>
      <c r="C33" s="31" t="s">
        <v>13</v>
      </c>
      <c r="D33" s="31">
        <v>1</v>
      </c>
      <c r="E33" s="46">
        <f>F24</f>
        <v>205.39400000000001</v>
      </c>
      <c r="F33" s="38">
        <f>E33/100*1</f>
        <v>2.0539399999999999</v>
      </c>
    </row>
    <row r="34" spans="2:6" ht="15" customHeight="1" x14ac:dyDescent="0.3">
      <c r="B34" s="37" t="s">
        <v>17</v>
      </c>
      <c r="C34" s="31" t="s">
        <v>16</v>
      </c>
      <c r="D34" s="31"/>
      <c r="E34" s="31"/>
      <c r="F34" s="38">
        <f>D34</f>
        <v>0</v>
      </c>
    </row>
    <row r="35" spans="2:6" ht="15" customHeight="1" x14ac:dyDescent="0.3">
      <c r="B35" s="37" t="s">
        <v>18</v>
      </c>
      <c r="C35" s="31" t="s">
        <v>16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15</v>
      </c>
      <c r="C37" s="40"/>
      <c r="D37" s="40"/>
      <c r="E37" s="41"/>
      <c r="F37" s="42">
        <f>F28+F29+F30+F31+F32+F33+F34+F35</f>
        <v>63.672139999999999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31</v>
      </c>
      <c r="C39" s="51"/>
      <c r="D39" s="51"/>
      <c r="E39" s="51"/>
      <c r="F39" s="44">
        <f>F24+F37</f>
        <v>269.06614000000002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2025-06-16T13:46:41Z</dcterms:modified>
</cp:coreProperties>
</file>