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868A9CDD-A9A8-4F01-9FED-5CB265CDBA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6" i="2" l="1"/>
  <c r="F13" i="2" l="1"/>
  <c r="F22" i="2"/>
  <c r="F24" i="2" s="1"/>
  <c r="F32" i="2" s="1"/>
  <c r="F15" i="2"/>
  <c r="F17" i="2"/>
  <c r="F40" i="2"/>
  <c r="F39" i="2"/>
  <c r="F14" i="2"/>
  <c r="F8" i="2"/>
  <c r="F7" i="2"/>
  <c r="F19" i="2" l="1"/>
  <c r="F30" i="2" s="1"/>
  <c r="F10" i="2"/>
  <c r="F31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<sst xmlns="http://schemas.openxmlformats.org/spreadsheetml/2006/main" count="54" uniqueCount="39">
  <si>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</si>
  <si>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</si>
  <si>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</si>
  <si>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</si>
  <si>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</si>
  <si>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</si>
  <si>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</si>
  <si>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</si>
  <si>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</si>
  <si>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</si>
  <si>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</si>
  <si>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</si>
  <si>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</si>
  <si>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</si>
  <si>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</si>
  <si>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</si>
  <si>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</si>
  <si>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</si>
  <si>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</si>
  <si>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</si>
  <si>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</si>
  <si>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</si>
  <si>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</si>
  <si>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</si>
  <si>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</si>
  <si>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</si>
  <si>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</si>
  <si>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</si>
  <si>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</si>
  <si>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</si>
  <si>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</si>
  <si>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Kg</t>
  </si>
  <si>
    <t>nr</t>
  </si>
  <si>
    <t>TOT €/mq per 3 cm di spessore</t>
  </si>
  <si>
    <t>Connettore Glass Connector 10/20</t>
  </si>
  <si>
    <t>Connettore Glass Connector 10/50</t>
  </si>
  <si>
    <t>CRM 47</t>
  </si>
  <si>
    <t>rinforzo estradossale ed intradossale di volte con rete strutturale in fibra di vetro ECR GLASSTEX STRUKTURA 420 FORTIS, connettori Glass Connector, resina per inghisaggio e malta strutturale</t>
  </si>
  <si>
    <t>GLASSTEX STRUKTURA 420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</si>
</sst>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36</v>
      </c>
    </row>
    <row r="3" spans="2:6" ht="49.95" customHeight="1" thickBot="1" x14ac:dyDescent="0.35">
      <c r="B3" s="48" t="s">
        <v>37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31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32</v>
      </c>
      <c r="D14" s="4">
        <v>0.6</v>
      </c>
      <c r="E14" s="42">
        <v>29</v>
      </c>
      <c r="F14" s="12">
        <f t="shared" ref="F14:F17" si="2">D14*E14</f>
        <v>17.399999999999999</v>
      </c>
    </row>
    <row r="15" spans="2:6" s="3" customFormat="1" ht="15" customHeight="1" x14ac:dyDescent="0.3">
      <c r="B15" s="11" t="s">
        <v>34</v>
      </c>
      <c r="C15" s="4" t="s">
        <v>32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35</v>
      </c>
      <c r="C16" s="4" t="s">
        <v>32</v>
      </c>
      <c r="D16" s="4">
        <v>4</v>
      </c>
      <c r="E16" s="42">
        <v>8.11</v>
      </c>
      <c r="F16" s="12">
        <f t="shared" ref="F16" si="3">D16*E16</f>
        <v>32.44</v>
      </c>
    </row>
    <row r="17" spans="2:6" s="3" customFormat="1" ht="15" customHeight="1" x14ac:dyDescent="0.3">
      <c r="B17" s="11" t="s">
        <v>38</v>
      </c>
      <c r="C17" s="4" t="s">
        <v>7</v>
      </c>
      <c r="D17" s="4">
        <v>2.2000000000000002</v>
      </c>
      <c r="E17" s="42">
        <v>21.75</v>
      </c>
      <c r="F17" s="12">
        <f t="shared" si="2"/>
        <v>47.85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F13+F14+F15+F17+F16</f>
        <v>176.01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25</v>
      </c>
      <c r="F22" s="12">
        <f>E22/D22</f>
        <v>25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25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289.51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176.01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88.5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25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289.51</v>
      </c>
      <c r="F33" s="37">
        <f>E33/100*D33</f>
        <v>5.7901999999999996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289.51</v>
      </c>
      <c r="F34" s="37">
        <f>E34/100*D34</f>
        <v>43.426499999999997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289.51</v>
      </c>
      <c r="F35" s="37">
        <f>E35/100*D35</f>
        <v>28.950999999999997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289.51</v>
      </c>
      <c r="F36" s="37">
        <f>E36/100*D36</f>
        <v>2.8950999999999998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289.51</v>
      </c>
      <c r="F37" s="37">
        <f t="shared" ref="F37:F38" si="4">E37/100*D37</f>
        <v>5.7901999999999996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289.51</v>
      </c>
      <c r="F38" s="37">
        <f t="shared" si="4"/>
        <v>2.8950999999999998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89.748099999999994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33</v>
      </c>
      <c r="C44" s="52"/>
      <c r="D44" s="52"/>
      <c r="E44" s="52"/>
      <c r="F44" s="43">
        <f>F26+F42</f>
        <v>379.25810000000001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honeticPr fontId="9" type="noConversion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2026-04-08T14:54:22Z</dcterms:modified>
</cp:coreProperties>
</file>