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822CA1AF-049E-47A1-A4B2-8C1B4A9AA3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13" i="2"/>
  <c r="F23" i="2"/>
  <c r="F25" i="2" s="1"/>
  <c r="F33" i="2" s="1"/>
  <c r="F15" i="2"/>
  <c r="F17" i="2"/>
  <c r="F18" i="2"/>
  <c r="F41" i="2"/>
  <c r="F40" i="2"/>
  <c r="F14" i="2"/>
  <c r="F8" i="2"/>
  <c r="F7" i="2"/>
  <c r="F20" i="2" l="1"/>
  <c r="F31" i="2" s="1"/>
  <c r="F10" i="2"/>
  <c r="F32" i="2" s="1"/>
  <c r="E39" i="2" l="1"/>
  <c r="F39" i="2" s="1"/>
  <c r="E38" i="2"/>
  <c r="F38" i="2" s="1"/>
  <c r="E37" i="2"/>
  <c r="F37" i="2" s="1"/>
  <c r="E36" i="2"/>
  <c r="F36" i="2" s="1"/>
  <c r="E35" i="2"/>
  <c r="F35" i="2" s="1"/>
  <c r="E34" i="2"/>
  <c r="F34" i="2" s="1"/>
  <c r="F27" i="2"/>
  <c r="F43" i="2" l="1"/>
  <c r="F45" i="2" s="1"/>
</calcChain>
</file>

<file path=xl/sharedStrings.xml><?xml version="1.0" encoding="utf-8"?>
<sst xmlns="http://schemas.openxmlformats.org/spreadsheetml/2006/main" count="56" uniqueCount="41">
  <si>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</si>
  <si>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</si>
  <si>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</si>
  <si>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</si>
  <si>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</si>
  <si>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</si>
  <si>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</si>
  <si>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</si>
  <si>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</si>
  <si>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</si>
  <si>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</si>
  <si>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</si>
  <si>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</si>
  <si>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</si>
  <si>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</si>
  <si>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</si>
  <si>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</si>
  <si>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</si>
  <si>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</si>
  <si>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</si>
  <si>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</si>
  <si>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</si>
  <si>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</si>
  <si>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</si>
  <si>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</si>
  <si>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</si>
  <si>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</si>
  <si>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</si>
  <si>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</si>
  <si>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</si>
  <si>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</si>
  <si>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</si>
  <si>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</si>
  <si>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</si>
  <si>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</si>
  <si>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</si>
  <si>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</si>
  <si>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Connettore Glass Connector 10/50</t>
  </si>
  <si>
    <t>CRM 40</t>
  </si>
  <si>
    <t>Rinforzo muratura mediante intonacatura su entrambi i lati del paramento murario con rete strutturale in fibra di vetro ECR GLASSTEX STRUKTURA 780 FORTIS, connettori Glass Connector,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</si>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</sst>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7"/>
  <sheetViews>
    <sheetView tabSelected="1" zoomScale="115" zoomScaleNormal="115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38</v>
      </c>
    </row>
    <row r="3" spans="2:6" ht="49.95" customHeight="1" thickBot="1" x14ac:dyDescent="0.35">
      <c r="B3" s="48" t="s">
        <v>39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0.6</v>
      </c>
      <c r="E14" s="42">
        <v>29</v>
      </c>
      <c r="F14" s="12">
        <f t="shared" ref="F14:F18" si="2">D14*E14</f>
        <v>17.399999999999999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37</v>
      </c>
      <c r="C16" s="4" t="s">
        <v>34</v>
      </c>
      <c r="D16" s="4">
        <v>4</v>
      </c>
      <c r="E16" s="42">
        <v>8.11</v>
      </c>
      <c r="F16" s="12">
        <f t="shared" ref="F16" si="3">D16*E16</f>
        <v>32.44</v>
      </c>
    </row>
    <row r="17" spans="2:6" s="3" customFormat="1" ht="15" customHeight="1" x14ac:dyDescent="0.3">
      <c r="B17" s="11" t="s">
        <v>40</v>
      </c>
      <c r="C17" s="4" t="s">
        <v>7</v>
      </c>
      <c r="D17" s="4">
        <v>2.2000000000000002</v>
      </c>
      <c r="E17" s="42">
        <v>27.15</v>
      </c>
      <c r="F17" s="12">
        <f t="shared" si="2"/>
        <v>59.730000000000004</v>
      </c>
    </row>
    <row r="18" spans="2:6" s="3" customFormat="1" ht="15" customHeight="1" x14ac:dyDescent="0.3">
      <c r="B18" s="11" t="s">
        <v>31</v>
      </c>
      <c r="C18" s="4" t="s">
        <v>32</v>
      </c>
      <c r="D18" s="4">
        <v>0.45</v>
      </c>
      <c r="E18" s="42">
        <v>29</v>
      </c>
      <c r="F18" s="12">
        <f t="shared" si="2"/>
        <v>13.05</v>
      </c>
    </row>
    <row r="19" spans="2:6" s="3" customFormat="1" ht="15" customHeight="1" x14ac:dyDescent="0.3">
      <c r="B19" s="11"/>
      <c r="C19" s="4"/>
      <c r="D19" s="4"/>
      <c r="E19" s="7"/>
      <c r="F19" s="12"/>
    </row>
    <row r="20" spans="2:6" s="3" customFormat="1" ht="15" customHeight="1" thickBot="1" x14ac:dyDescent="0.35">
      <c r="B20" s="13" t="s">
        <v>8</v>
      </c>
      <c r="C20" s="14"/>
      <c r="D20" s="14"/>
      <c r="E20" s="15"/>
      <c r="F20" s="16">
        <f>F13+F14+F15+F17+F18+F16</f>
        <v>200.94</v>
      </c>
    </row>
    <row r="21" spans="2:6" s="3" customFormat="1" ht="15" customHeight="1" thickBot="1" x14ac:dyDescent="0.35">
      <c r="B21" s="17"/>
      <c r="C21" s="23"/>
      <c r="D21" s="23"/>
      <c r="E21" s="24"/>
      <c r="F21" s="25"/>
    </row>
    <row r="22" spans="2:6" s="3" customFormat="1" ht="15" customHeight="1" x14ac:dyDescent="0.3">
      <c r="B22" s="8" t="s">
        <v>12</v>
      </c>
      <c r="C22" s="9"/>
      <c r="D22" s="9"/>
      <c r="E22" s="21"/>
      <c r="F22" s="22"/>
    </row>
    <row r="23" spans="2:6" s="3" customFormat="1" ht="15" customHeight="1" x14ac:dyDescent="0.3">
      <c r="B23" s="11"/>
      <c r="C23" s="4" t="s">
        <v>7</v>
      </c>
      <c r="D23" s="4">
        <v>1</v>
      </c>
      <c r="E23" s="7">
        <v>25</v>
      </c>
      <c r="F23" s="12">
        <f>E23/D23</f>
        <v>25</v>
      </c>
    </row>
    <row r="24" spans="2:6" s="3" customFormat="1" ht="15" customHeight="1" x14ac:dyDescent="0.3">
      <c r="B24" s="11"/>
      <c r="C24" s="4"/>
      <c r="D24" s="4"/>
      <c r="E24" s="7"/>
      <c r="F24" s="12"/>
    </row>
    <row r="25" spans="2:6" s="3" customFormat="1" ht="15" customHeight="1" thickBot="1" x14ac:dyDescent="0.35">
      <c r="B25" s="13" t="s">
        <v>13</v>
      </c>
      <c r="C25" s="14"/>
      <c r="D25" s="14"/>
      <c r="E25" s="15"/>
      <c r="F25" s="16">
        <f>F23</f>
        <v>25</v>
      </c>
    </row>
    <row r="26" spans="2:6" ht="15" customHeight="1" thickBot="1" x14ac:dyDescent="0.35"/>
    <row r="27" spans="2:6" s="3" customFormat="1" ht="15" customHeight="1" thickBot="1" x14ac:dyDescent="0.35">
      <c r="B27" s="27" t="s">
        <v>14</v>
      </c>
      <c r="C27" s="28" t="s">
        <v>7</v>
      </c>
      <c r="D27" s="28">
        <v>1</v>
      </c>
      <c r="E27" s="29"/>
      <c r="F27" s="47">
        <f>F10+F20+F25</f>
        <v>314.44</v>
      </c>
    </row>
    <row r="28" spans="2:6" ht="15" customHeight="1" thickBot="1" x14ac:dyDescent="0.35"/>
    <row r="29" spans="2:6" ht="15" customHeight="1" x14ac:dyDescent="0.3">
      <c r="B29" s="33" t="s">
        <v>16</v>
      </c>
      <c r="C29" s="34"/>
      <c r="D29" s="34"/>
      <c r="E29" s="34"/>
      <c r="F29" s="35"/>
    </row>
    <row r="30" spans="2:6" ht="15" customHeight="1" x14ac:dyDescent="0.3">
      <c r="B30" s="36"/>
      <c r="C30" s="30"/>
      <c r="D30" s="30"/>
      <c r="E30" s="30"/>
      <c r="F30" s="37"/>
    </row>
    <row r="31" spans="2:6" ht="15" customHeight="1" x14ac:dyDescent="0.3">
      <c r="B31" s="11" t="s">
        <v>11</v>
      </c>
      <c r="C31" s="4" t="s">
        <v>18</v>
      </c>
      <c r="D31" s="4"/>
      <c r="E31" s="7"/>
      <c r="F31" s="38">
        <f>F20</f>
        <v>200.94</v>
      </c>
    </row>
    <row r="32" spans="2:6" ht="15" customHeight="1" x14ac:dyDescent="0.3">
      <c r="B32" s="36" t="s">
        <v>9</v>
      </c>
      <c r="C32" s="30" t="s">
        <v>18</v>
      </c>
      <c r="D32" s="30"/>
      <c r="E32" s="30"/>
      <c r="F32" s="37">
        <f>F10</f>
        <v>88.5</v>
      </c>
    </row>
    <row r="33" spans="2:6" ht="15" customHeight="1" x14ac:dyDescent="0.3">
      <c r="B33" s="36" t="s">
        <v>21</v>
      </c>
      <c r="C33" s="30" t="s">
        <v>18</v>
      </c>
      <c r="D33" s="30"/>
      <c r="E33" s="30"/>
      <c r="F33" s="37">
        <f>F25</f>
        <v>25</v>
      </c>
    </row>
    <row r="34" spans="2:6" ht="15" customHeight="1" x14ac:dyDescent="0.3">
      <c r="B34" s="36" t="s">
        <v>22</v>
      </c>
      <c r="C34" s="30" t="s">
        <v>15</v>
      </c>
      <c r="D34" s="30">
        <v>2</v>
      </c>
      <c r="E34" s="45">
        <f>F31+F32+F33</f>
        <v>314.44</v>
      </c>
      <c r="F34" s="37">
        <f>E34/100*D34</f>
        <v>6.2888000000000002</v>
      </c>
    </row>
    <row r="35" spans="2:6" ht="15" customHeight="1" x14ac:dyDescent="0.3">
      <c r="B35" s="36" t="s">
        <v>23</v>
      </c>
      <c r="C35" s="30" t="s">
        <v>15</v>
      </c>
      <c r="D35" s="30">
        <v>15</v>
      </c>
      <c r="E35" s="45">
        <f>F31+F32+F33</f>
        <v>314.44</v>
      </c>
      <c r="F35" s="37">
        <f>E35/100*D35</f>
        <v>47.166000000000004</v>
      </c>
    </row>
    <row r="36" spans="2:6" ht="15" customHeight="1" x14ac:dyDescent="0.3">
      <c r="B36" s="36" t="s">
        <v>24</v>
      </c>
      <c r="C36" s="30" t="s">
        <v>15</v>
      </c>
      <c r="D36" s="30">
        <v>10</v>
      </c>
      <c r="E36" s="45">
        <f>F31+F32+F33</f>
        <v>314.44</v>
      </c>
      <c r="F36" s="37">
        <f>E36/100*D36</f>
        <v>31.444000000000003</v>
      </c>
    </row>
    <row r="37" spans="2:6" ht="15" customHeight="1" x14ac:dyDescent="0.3">
      <c r="B37" s="36" t="s">
        <v>25</v>
      </c>
      <c r="C37" s="30" t="s">
        <v>15</v>
      </c>
      <c r="D37" s="30">
        <v>1</v>
      </c>
      <c r="E37" s="45">
        <f>F31+F32+F33</f>
        <v>314.44</v>
      </c>
      <c r="F37" s="37">
        <f>E37/100*D37</f>
        <v>3.1444000000000001</v>
      </c>
    </row>
    <row r="38" spans="2:6" ht="15" customHeight="1" x14ac:dyDescent="0.3">
      <c r="B38" s="36" t="s">
        <v>26</v>
      </c>
      <c r="C38" s="30" t="s">
        <v>27</v>
      </c>
      <c r="D38" s="30">
        <v>2</v>
      </c>
      <c r="E38" s="45">
        <f>F31+F32+F33</f>
        <v>314.44</v>
      </c>
      <c r="F38" s="37">
        <f t="shared" ref="F38:F39" si="4">E38/100*D38</f>
        <v>6.2888000000000002</v>
      </c>
    </row>
    <row r="39" spans="2:6" ht="15" customHeight="1" x14ac:dyDescent="0.3">
      <c r="B39" s="36" t="s">
        <v>28</v>
      </c>
      <c r="C39" s="30" t="s">
        <v>15</v>
      </c>
      <c r="D39" s="30">
        <v>1</v>
      </c>
      <c r="E39" s="45">
        <f>F31+F32+F33</f>
        <v>314.44</v>
      </c>
      <c r="F39" s="37">
        <f t="shared" si="4"/>
        <v>3.1444000000000001</v>
      </c>
    </row>
    <row r="40" spans="2:6" ht="15" customHeight="1" x14ac:dyDescent="0.3">
      <c r="B40" s="36" t="s">
        <v>19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 t="s">
        <v>20</v>
      </c>
      <c r="C41" s="30" t="s">
        <v>18</v>
      </c>
      <c r="D41" s="30"/>
      <c r="E41" s="30"/>
      <c r="F41" s="37">
        <f>D41</f>
        <v>0</v>
      </c>
    </row>
    <row r="42" spans="2:6" ht="15" customHeight="1" x14ac:dyDescent="0.3">
      <c r="B42" s="36"/>
      <c r="C42" s="30"/>
      <c r="D42" s="30"/>
      <c r="E42" s="30"/>
      <c r="F42" s="37"/>
    </row>
    <row r="43" spans="2:6" s="3" customFormat="1" ht="15" customHeight="1" thickBot="1" x14ac:dyDescent="0.35">
      <c r="B43" s="39" t="s">
        <v>17</v>
      </c>
      <c r="C43" s="40"/>
      <c r="D43" s="40"/>
      <c r="E43" s="41"/>
      <c r="F43" s="46">
        <f>F34+F35+F36+F37+F38+F39+F40+F41</f>
        <v>97.476400000000012</v>
      </c>
    </row>
    <row r="44" spans="2:6" s="3" customFormat="1" ht="15" customHeight="1" thickBot="1" x14ac:dyDescent="0.35">
      <c r="B44" s="17"/>
      <c r="C44" s="23"/>
      <c r="D44" s="23"/>
      <c r="E44" s="24"/>
      <c r="F44" s="31"/>
    </row>
    <row r="45" spans="2:6" s="3" customFormat="1" ht="19.95" customHeight="1" thickBot="1" x14ac:dyDescent="0.35">
      <c r="B45" s="51" t="s">
        <v>35</v>
      </c>
      <c r="C45" s="52"/>
      <c r="D45" s="52"/>
      <c r="E45" s="52"/>
      <c r="F45" s="43">
        <f>F27+F43</f>
        <v>411.91640000000001</v>
      </c>
    </row>
    <row r="46" spans="2:6" s="3" customFormat="1" ht="15" customHeight="1" x14ac:dyDescent="0.3">
      <c r="B46" s="26"/>
      <c r="C46" s="23"/>
      <c r="D46" s="23"/>
      <c r="E46" s="24"/>
      <c r="F46" s="32"/>
    </row>
    <row r="47" spans="2:6" ht="15.6" x14ac:dyDescent="0.3">
      <c r="B47" s="3"/>
      <c r="C47" s="5"/>
      <c r="D47" s="5"/>
      <c r="E47" s="5"/>
      <c r="F47" s="6"/>
    </row>
  </sheetData>
  <mergeCells count="2">
    <mergeCell ref="B3:F3"/>
    <mergeCell ref="B45:E45"/>
  </mergeCells>
  <phoneticPr fontId="9" type="noConversion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2026-04-08T14:46:50Z</dcterms:modified>
</cp:coreProperties>
</file>