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nilo\Desktop\"/>
    </mc:Choice>
  </mc:AlternateContent>
  <xr:revisionPtr revIDLastSave="0" documentId="8_{2CF5AD55-7274-452A-914F-09EA79DA0F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0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1" i="2"/>
  <c r="F23" i="2" s="1"/>
  <c r="F31" i="2" s="1"/>
  <c r="F15" i="2"/>
  <c r="F16" i="2"/>
  <c r="F39" i="2"/>
  <c r="F38" i="2"/>
  <c r="F14" i="2"/>
  <c r="F8" i="2"/>
  <c r="F7" i="2"/>
  <c r="F18" i="2" l="1"/>
  <c r="F10" i="2"/>
  <c r="F30" i="2" s="1"/>
  <c r="F29" i="2"/>
  <c r="E37" i="2" l="1"/>
  <c r="F37" i="2" s="1"/>
  <c r="E36" i="2"/>
  <c r="F36" i="2" s="1"/>
  <c r="E35" i="2"/>
  <c r="F35" i="2" s="1"/>
  <c r="E34" i="2"/>
  <c r="F34" i="2" s="1"/>
  <c r="E33" i="2"/>
  <c r="F33" i="2" s="1"/>
  <c r="E32" i="2"/>
  <c r="F32" i="2" s="1"/>
  <c r="F25" i="2"/>
  <c r="F41" i="2" l="1"/>
  <c r="F43" i="2" s="1"/>
</calcChain>
</file>

<file path=xl/sharedStrings.xml><?xml version="1.0" encoding="utf-8"?>
<sst xmlns="http://schemas.openxmlformats.org/spreadsheetml/2006/main" count="52" uniqueCount="38">
  <si>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</si>
  <si>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</si>
  <si>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</si>
  <si>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</si>
  <si>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</si>
  <si>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</si>
  <si>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</si>
  <si>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</si>
  <si>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</si>
  <si>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</si>
  <si>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</si>
  <si>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</si>
  <si>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</si>
  <si>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</si>
  <si>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</si>
  <si>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</si>
  <si>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</si>
  <si>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</si>
  <si>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</si>
  <si>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</si>
  <si>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</si>
  <si>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</si>
  <si>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</si>
  <si>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</si>
  <si>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</si>
  <si>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</si>
  <si>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</si>
  <si>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</si>
  <si>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</si>
  <si>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</si>
  <si>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</si>
  <si>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Connettore OPEN HAND 1 20/20</t>
  </si>
  <si>
    <t>Kg</t>
  </si>
  <si>
    <t>nr</t>
  </si>
  <si>
    <t>TOT €/mq per 3 cm di spessore</t>
  </si>
  <si>
    <t>CRM 32</t>
  </si>
  <si>
    <t>Rinforzo estradossale di volte mediante intonacatura con rete strutturale in fibra di vetro ECR GLASSTEX STRUKTURA 780 FORTIS, connettori Open-Hand 1, resina per inghisaggio e malta strutturale per intonacatura</t>
  </si>
  <si>
    <t>GLASSTEX STRUKTURA 780 FORTIS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</si>
</sst>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5"/>
  <sheetViews>
    <sheetView tabSelected="1" zoomScale="115" zoomScaleNormal="115" workbookViewId="0">
      <selection activeCell="E17" sqref="E17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35</v>
      </c>
    </row>
    <row r="3" spans="2:6" ht="49.95" customHeight="1" thickBot="1" x14ac:dyDescent="0.35">
      <c r="B3" s="48" t="s">
        <v>36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32</v>
      </c>
      <c r="D13" s="4">
        <v>54</v>
      </c>
      <c r="E13" s="42">
        <v>0.56000000000000005</v>
      </c>
      <c r="F13" s="12">
        <f t="shared" ref="F13" si="1">D13*E13</f>
        <v>30.240000000000002</v>
      </c>
    </row>
    <row r="14" spans="2:6" s="3" customFormat="1" ht="15" customHeight="1" x14ac:dyDescent="0.3">
      <c r="B14" s="11" t="s">
        <v>30</v>
      </c>
      <c r="C14" s="4" t="s">
        <v>33</v>
      </c>
      <c r="D14" s="4">
        <v>0.3</v>
      </c>
      <c r="E14" s="42">
        <v>29</v>
      </c>
      <c r="F14" s="12">
        <f t="shared" ref="F14:F16" si="2">D14*E14</f>
        <v>8.6999999999999993</v>
      </c>
    </row>
    <row r="15" spans="2:6" s="3" customFormat="1" ht="15" customHeight="1" x14ac:dyDescent="0.3">
      <c r="B15" s="11" t="s">
        <v>31</v>
      </c>
      <c r="C15" s="4" t="s">
        <v>33</v>
      </c>
      <c r="D15" s="4">
        <v>4</v>
      </c>
      <c r="E15" s="42">
        <v>6.25</v>
      </c>
      <c r="F15" s="12">
        <f t="shared" si="2"/>
        <v>25</v>
      </c>
    </row>
    <row r="16" spans="2:6" s="3" customFormat="1" ht="15" customHeight="1" x14ac:dyDescent="0.3">
      <c r="B16" s="11" t="s">
        <v>37</v>
      </c>
      <c r="C16" s="4" t="s">
        <v>7</v>
      </c>
      <c r="D16" s="4">
        <v>1.05</v>
      </c>
      <c r="E16" s="42">
        <v>27.15</v>
      </c>
      <c r="F16" s="12">
        <f t="shared" si="2"/>
        <v>28.5075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8</v>
      </c>
      <c r="C18" s="14"/>
      <c r="D18" s="14"/>
      <c r="E18" s="15"/>
      <c r="F18" s="16">
        <f>F13+F14+F15+F16</f>
        <v>92.447499999999991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12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15</v>
      </c>
      <c r="F21" s="12">
        <f>E21/D21</f>
        <v>15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13</v>
      </c>
      <c r="C23" s="14"/>
      <c r="D23" s="14"/>
      <c r="E23" s="15"/>
      <c r="F23" s="16">
        <f>F21</f>
        <v>15</v>
      </c>
    </row>
    <row r="24" spans="2:6" ht="15" customHeight="1" thickBot="1" x14ac:dyDescent="0.35"/>
    <row r="25" spans="2:6" s="3" customFormat="1" ht="15" customHeight="1" thickBot="1" x14ac:dyDescent="0.35">
      <c r="B25" s="27" t="s">
        <v>14</v>
      </c>
      <c r="C25" s="28" t="s">
        <v>7</v>
      </c>
      <c r="D25" s="28">
        <v>1</v>
      </c>
      <c r="E25" s="29"/>
      <c r="F25" s="47">
        <f>F10+F18+F23</f>
        <v>151.69749999999999</v>
      </c>
    </row>
    <row r="26" spans="2:6" ht="15" customHeight="1" thickBot="1" x14ac:dyDescent="0.35"/>
    <row r="27" spans="2:6" ht="15" customHeight="1" x14ac:dyDescent="0.3">
      <c r="B27" s="33" t="s">
        <v>16</v>
      </c>
      <c r="C27" s="34"/>
      <c r="D27" s="34"/>
      <c r="E27" s="34"/>
      <c r="F27" s="35"/>
    </row>
    <row r="28" spans="2:6" ht="15" customHeight="1" x14ac:dyDescent="0.3">
      <c r="B28" s="36"/>
      <c r="C28" s="30"/>
      <c r="D28" s="30"/>
      <c r="E28" s="30"/>
      <c r="F28" s="37"/>
    </row>
    <row r="29" spans="2:6" ht="15" customHeight="1" x14ac:dyDescent="0.3">
      <c r="B29" s="11" t="s">
        <v>11</v>
      </c>
      <c r="C29" s="4" t="s">
        <v>18</v>
      </c>
      <c r="D29" s="4"/>
      <c r="E29" s="7"/>
      <c r="F29" s="38">
        <f>F18</f>
        <v>92.447499999999991</v>
      </c>
    </row>
    <row r="30" spans="2:6" ht="15" customHeight="1" x14ac:dyDescent="0.3">
      <c r="B30" s="36" t="s">
        <v>9</v>
      </c>
      <c r="C30" s="30" t="s">
        <v>18</v>
      </c>
      <c r="D30" s="30"/>
      <c r="E30" s="30"/>
      <c r="F30" s="37">
        <f>F10</f>
        <v>44.25</v>
      </c>
    </row>
    <row r="31" spans="2:6" ht="15" customHeight="1" x14ac:dyDescent="0.3">
      <c r="B31" s="36" t="s">
        <v>21</v>
      </c>
      <c r="C31" s="30" t="s">
        <v>18</v>
      </c>
      <c r="D31" s="30"/>
      <c r="E31" s="30"/>
      <c r="F31" s="37">
        <f>F23</f>
        <v>15</v>
      </c>
    </row>
    <row r="32" spans="2:6" ht="15" customHeight="1" x14ac:dyDescent="0.3">
      <c r="B32" s="36" t="s">
        <v>22</v>
      </c>
      <c r="C32" s="30" t="s">
        <v>15</v>
      </c>
      <c r="D32" s="30">
        <v>2</v>
      </c>
      <c r="E32" s="45">
        <f>F29+F30+F31</f>
        <v>151.69749999999999</v>
      </c>
      <c r="F32" s="37">
        <f>E32/100*D32</f>
        <v>3.0339499999999999</v>
      </c>
    </row>
    <row r="33" spans="2:6" ht="15" customHeight="1" x14ac:dyDescent="0.3">
      <c r="B33" s="36" t="s">
        <v>23</v>
      </c>
      <c r="C33" s="30" t="s">
        <v>15</v>
      </c>
      <c r="D33" s="30">
        <v>15</v>
      </c>
      <c r="E33" s="45">
        <f>F29+F30+F31</f>
        <v>151.69749999999999</v>
      </c>
      <c r="F33" s="37">
        <f>E33/100*D33</f>
        <v>22.754625000000001</v>
      </c>
    </row>
    <row r="34" spans="2:6" ht="15" customHeight="1" x14ac:dyDescent="0.3">
      <c r="B34" s="36" t="s">
        <v>24</v>
      </c>
      <c r="C34" s="30" t="s">
        <v>15</v>
      </c>
      <c r="D34" s="30">
        <v>10</v>
      </c>
      <c r="E34" s="45">
        <f>F29+F30+F31</f>
        <v>151.69749999999999</v>
      </c>
      <c r="F34" s="37">
        <f>E34/100*D34</f>
        <v>15.169750000000001</v>
      </c>
    </row>
    <row r="35" spans="2:6" ht="15" customHeight="1" x14ac:dyDescent="0.3">
      <c r="B35" s="36" t="s">
        <v>25</v>
      </c>
      <c r="C35" s="30" t="s">
        <v>15</v>
      </c>
      <c r="D35" s="30">
        <v>1</v>
      </c>
      <c r="E35" s="45">
        <f>F29+F30+F31</f>
        <v>151.69749999999999</v>
      </c>
      <c r="F35" s="37">
        <f>E35/100*D35</f>
        <v>1.516975</v>
      </c>
    </row>
    <row r="36" spans="2:6" ht="15" customHeight="1" x14ac:dyDescent="0.3">
      <c r="B36" s="36" t="s">
        <v>26</v>
      </c>
      <c r="C36" s="30" t="s">
        <v>27</v>
      </c>
      <c r="D36" s="30">
        <v>2</v>
      </c>
      <c r="E36" s="45">
        <f>F29+F30+F31</f>
        <v>151.69749999999999</v>
      </c>
      <c r="F36" s="37">
        <f t="shared" ref="F36:F37" si="3">E36/100*D36</f>
        <v>3.0339499999999999</v>
      </c>
    </row>
    <row r="37" spans="2:6" ht="15" customHeight="1" x14ac:dyDescent="0.3">
      <c r="B37" s="36" t="s">
        <v>28</v>
      </c>
      <c r="C37" s="30" t="s">
        <v>15</v>
      </c>
      <c r="D37" s="30">
        <v>1</v>
      </c>
      <c r="E37" s="45">
        <f>F29+F30+F31</f>
        <v>151.69749999999999</v>
      </c>
      <c r="F37" s="37">
        <f t="shared" si="3"/>
        <v>1.516975</v>
      </c>
    </row>
    <row r="38" spans="2:6" ht="15" customHeight="1" x14ac:dyDescent="0.3">
      <c r="B38" s="36" t="s">
        <v>19</v>
      </c>
      <c r="C38" s="30" t="s">
        <v>18</v>
      </c>
      <c r="D38" s="30"/>
      <c r="E38" s="30"/>
      <c r="F38" s="37">
        <f>D38</f>
        <v>0</v>
      </c>
    </row>
    <row r="39" spans="2:6" ht="15" customHeight="1" x14ac:dyDescent="0.3">
      <c r="B39" s="36" t="s">
        <v>20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/>
      <c r="C40" s="30"/>
      <c r="D40" s="30"/>
      <c r="E40" s="30"/>
      <c r="F40" s="37"/>
    </row>
    <row r="41" spans="2:6" s="3" customFormat="1" ht="15" customHeight="1" thickBot="1" x14ac:dyDescent="0.35">
      <c r="B41" s="39" t="s">
        <v>17</v>
      </c>
      <c r="C41" s="40"/>
      <c r="D41" s="40"/>
      <c r="E41" s="41"/>
      <c r="F41" s="46">
        <f>F32+F33+F34+F35+F36+F37+F38+F39</f>
        <v>47.026225000000004</v>
      </c>
    </row>
    <row r="42" spans="2:6" s="3" customFormat="1" ht="15" customHeight="1" thickBot="1" x14ac:dyDescent="0.35">
      <c r="B42" s="17"/>
      <c r="C42" s="23"/>
      <c r="D42" s="23"/>
      <c r="E42" s="24"/>
      <c r="F42" s="31"/>
    </row>
    <row r="43" spans="2:6" s="3" customFormat="1" ht="19.95" customHeight="1" thickBot="1" x14ac:dyDescent="0.35">
      <c r="B43" s="51" t="s">
        <v>34</v>
      </c>
      <c r="C43" s="52"/>
      <c r="D43" s="52"/>
      <c r="E43" s="52"/>
      <c r="F43" s="43">
        <f>F25+F41</f>
        <v>198.723725</v>
      </c>
    </row>
    <row r="44" spans="2:6" s="3" customFormat="1" ht="15" customHeight="1" x14ac:dyDescent="0.3">
      <c r="B44" s="26"/>
      <c r="C44" s="23"/>
      <c r="D44" s="23"/>
      <c r="E44" s="24"/>
      <c r="F44" s="32"/>
    </row>
    <row r="45" spans="2:6" ht="15.6" x14ac:dyDescent="0.3">
      <c r="B45" s="3"/>
      <c r="C45" s="5"/>
      <c r="D45" s="5"/>
      <c r="E45" s="5"/>
      <c r="F45" s="6"/>
    </row>
  </sheetData>
  <mergeCells count="2">
    <mergeCell ref="B3:F3"/>
    <mergeCell ref="B43:E43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2024-09-19T08:23:55Z</cp:lastPrinted>
  <dcterms:created xsi:type="dcterms:W3CDTF">2017-03-29T13:27:16Z</dcterms:created>
  <dcterms:modified xsi:type="dcterms:W3CDTF">2026-04-08T14:19:14Z</dcterms:modified>
</cp:coreProperties>
</file>