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6 ANTIRIBALTAMENTO\"/>
    </mc:Choice>
  </mc:AlternateContent>
  <xr:revisionPtr revIDLastSave="0" documentId="13_ncr:1_{76B86FF7-8BB7-4FEF-802B-388DF033A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37" i="2"/>
  <c r="F36" i="2"/>
  <c r="F22" i="2"/>
  <c r="F24" i="2" s="1"/>
  <c r="F17" i="2"/>
  <c r="F15" i="2"/>
  <c r="F14" i="2"/>
  <c r="F13" i="2"/>
  <c r="F8" i="2"/>
  <c r="F7" i="2"/>
  <c r="F19" i="2" l="1"/>
  <c r="F10" i="2"/>
  <c r="F26" i="2" l="1"/>
  <c r="F35" i="2" s="1"/>
  <c r="F34" i="2" l="1"/>
  <c r="F32" i="2"/>
  <c r="F33" i="2"/>
  <c r="F30" i="2"/>
  <c r="F31" i="2"/>
  <c r="F39" i="2" l="1"/>
  <c r="F41" i="2" s="1"/>
</calcChain>
</file>

<file path=xl/sharedStrings.xml><?xml version="1.0" encoding="utf-8"?>
<sst xmlns="http://schemas.openxmlformats.org/spreadsheetml/2006/main" count="48" uniqueCount="38">
  <si>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</si>
  <si>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</si>
  <si>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</si>
  <si>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</si>
  <si>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</si>
  <si>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</si>
  <si>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</si>
  <si>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</si>
  <si>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</si>
  <si>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</si>
  <si>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</si>
  <si>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</si>
  <si>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</si>
  <si>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</si>
  <si>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</si>
  <si>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</si>
  <si>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</si>
  <si>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</si>
  <si>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</si>
  <si>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</si>
  <si>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</si>
  <si>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</si>
  <si>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</si>
  <si>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</si>
  <si>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</si>
  <si>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</si>
  <si>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</si>
  <si>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</si>
  <si>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</si>
  <si>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</si>
  <si>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</si>
  <si>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Resina BM 941 VE</t>
  </si>
  <si>
    <t>Bussola Retinata 14 mm.</t>
  </si>
  <si>
    <t>ml</t>
  </si>
  <si>
    <t>Connettore Vortex mm 8, AISI 316</t>
  </si>
  <si>
    <t>AR 12</t>
  </si>
  <si>
    <t>Sistema antiribaltamento perimetrale di pareti di tamponamento, applicato su un lato, con rete strutturale Struktura BA 240, Vortex e malta strutturale</t>
  </si>
  <si>
    <t>Rinforzo STRUKTURA BA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</si>
</sst>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3"/>
  <sheetViews>
    <sheetView tabSelected="1" workbookViewId="0">
      <selection activeCell="L9" sqref="L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7" si="1">D13*E13</f>
        <v>12.959999999999999</v>
      </c>
    </row>
    <row r="14" spans="2:6" s="3" customFormat="1" ht="15" customHeight="1" x14ac:dyDescent="0.3">
      <c r="B14" s="11" t="s">
        <v>31</v>
      </c>
      <c r="C14" s="4" t="s">
        <v>8</v>
      </c>
      <c r="D14" s="4">
        <v>0.1</v>
      </c>
      <c r="E14" s="44">
        <v>29</v>
      </c>
      <c r="F14" s="12">
        <f t="shared" si="1"/>
        <v>2.9000000000000004</v>
      </c>
    </row>
    <row r="15" spans="2:6" s="3" customFormat="1" ht="15" customHeight="1" x14ac:dyDescent="0.3">
      <c r="B15" s="11" t="s">
        <v>34</v>
      </c>
      <c r="C15" s="4" t="s">
        <v>33</v>
      </c>
      <c r="D15" s="4">
        <v>0.3</v>
      </c>
      <c r="E15" s="44">
        <v>13.63</v>
      </c>
      <c r="F15" s="12">
        <f t="shared" si="1"/>
        <v>4.0890000000000004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0.2</v>
      </c>
      <c r="E16" s="44">
        <v>21.5</v>
      </c>
      <c r="F16" s="12">
        <f t="shared" ref="F16" si="2">D16*E16</f>
        <v>4.3</v>
      </c>
    </row>
    <row r="17" spans="2:6" s="3" customFormat="1" ht="15" customHeight="1" x14ac:dyDescent="0.3">
      <c r="B17" s="11" t="s">
        <v>37</v>
      </c>
      <c r="C17" s="4" t="s">
        <v>9</v>
      </c>
      <c r="D17" s="4">
        <v>1.1000000000000001</v>
      </c>
      <c r="E17" s="44">
        <v>32.450000000000003</v>
      </c>
      <c r="F17" s="12">
        <f t="shared" si="1"/>
        <v>35.695000000000007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10</v>
      </c>
      <c r="C19" s="14"/>
      <c r="D19" s="14"/>
      <c r="E19" s="15"/>
      <c r="F19" s="16">
        <f>F13+F14+F15+F17+F16</f>
        <v>59.944000000000003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16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9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17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18</v>
      </c>
      <c r="C26" s="28" t="s">
        <v>9</v>
      </c>
      <c r="D26" s="28">
        <v>1</v>
      </c>
      <c r="E26" s="29"/>
      <c r="F26" s="30">
        <f>F10+F19+F24</f>
        <v>124.194</v>
      </c>
    </row>
    <row r="27" spans="2:6" ht="15" customHeight="1" thickBot="1" x14ac:dyDescent="0.35"/>
    <row r="28" spans="2:6" ht="15" customHeight="1" x14ac:dyDescent="0.3">
      <c r="B28" s="34" t="s">
        <v>26</v>
      </c>
      <c r="C28" s="35"/>
      <c r="D28" s="35"/>
      <c r="E28" s="35"/>
      <c r="F28" s="36"/>
    </row>
    <row r="29" spans="2:6" ht="15" customHeight="1" x14ac:dyDescent="0.3">
      <c r="B29" s="37"/>
      <c r="C29" s="31"/>
      <c r="D29" s="31"/>
      <c r="E29" s="31"/>
      <c r="F29" s="38"/>
    </row>
    <row r="30" spans="2:6" ht="15" customHeight="1" x14ac:dyDescent="0.3">
      <c r="B30" s="11" t="s">
        <v>19</v>
      </c>
      <c r="C30" s="4" t="s">
        <v>20</v>
      </c>
      <c r="D30" s="4">
        <v>15</v>
      </c>
      <c r="E30" s="7"/>
      <c r="F30" s="39">
        <f>F26/100*D30</f>
        <v>18.629100000000001</v>
      </c>
    </row>
    <row r="31" spans="2:6" ht="15" customHeight="1" x14ac:dyDescent="0.3">
      <c r="B31" s="37" t="s">
        <v>21</v>
      </c>
      <c r="C31" s="31" t="s">
        <v>20</v>
      </c>
      <c r="D31" s="31">
        <v>10</v>
      </c>
      <c r="E31" s="31"/>
      <c r="F31" s="38">
        <f>F26/100*D31</f>
        <v>12.4194</v>
      </c>
    </row>
    <row r="32" spans="2:6" ht="15" customHeight="1" x14ac:dyDescent="0.3">
      <c r="B32" s="37" t="s">
        <v>22</v>
      </c>
      <c r="C32" s="31" t="s">
        <v>20</v>
      </c>
      <c r="D32" s="31">
        <v>2</v>
      </c>
      <c r="E32" s="31"/>
      <c r="F32" s="38">
        <f>F26/100*D32</f>
        <v>2.4838800000000001</v>
      </c>
    </row>
    <row r="33" spans="2:6" ht="15" customHeight="1" x14ac:dyDescent="0.3">
      <c r="B33" s="37" t="s">
        <v>23</v>
      </c>
      <c r="C33" s="31" t="s">
        <v>20</v>
      </c>
      <c r="D33" s="31">
        <v>2</v>
      </c>
      <c r="E33" s="31"/>
      <c r="F33" s="38">
        <f>F26/100*D33</f>
        <v>2.4838800000000001</v>
      </c>
    </row>
    <row r="34" spans="2:6" ht="15" customHeight="1" x14ac:dyDescent="0.3">
      <c r="B34" s="37" t="s">
        <v>24</v>
      </c>
      <c r="C34" s="31" t="s">
        <v>20</v>
      </c>
      <c r="D34" s="31">
        <v>1</v>
      </c>
      <c r="E34" s="31"/>
      <c r="F34" s="38">
        <f>F26/100*D34</f>
        <v>1.24194</v>
      </c>
    </row>
    <row r="35" spans="2:6" ht="15" customHeight="1" x14ac:dyDescent="0.3">
      <c r="B35" s="37" t="s">
        <v>11</v>
      </c>
      <c r="C35" s="31" t="s">
        <v>20</v>
      </c>
      <c r="D35" s="31">
        <v>1</v>
      </c>
      <c r="E35" s="31"/>
      <c r="F35" s="38">
        <f>F26/100*D35</f>
        <v>1.24194</v>
      </c>
    </row>
    <row r="36" spans="2:6" ht="15" customHeight="1" x14ac:dyDescent="0.3">
      <c r="B36" s="37" t="s">
        <v>29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 t="s">
        <v>30</v>
      </c>
      <c r="C37" s="31" t="s">
        <v>28</v>
      </c>
      <c r="D37" s="31"/>
      <c r="E37" s="31"/>
      <c r="F37" s="38">
        <f>D37</f>
        <v>0</v>
      </c>
    </row>
    <row r="38" spans="2:6" ht="15" customHeight="1" x14ac:dyDescent="0.3">
      <c r="B38" s="37"/>
      <c r="C38" s="31"/>
      <c r="D38" s="31"/>
      <c r="E38" s="31"/>
      <c r="F38" s="38"/>
    </row>
    <row r="39" spans="2:6" s="3" customFormat="1" ht="15" customHeight="1" thickBot="1" x14ac:dyDescent="0.35">
      <c r="B39" s="40" t="s">
        <v>27</v>
      </c>
      <c r="C39" s="41"/>
      <c r="D39" s="41"/>
      <c r="E39" s="42"/>
      <c r="F39" s="43">
        <f>F30+F31+F32+F33+F34+F35+F36+F37</f>
        <v>38.500140000000002</v>
      </c>
    </row>
    <row r="40" spans="2:6" s="3" customFormat="1" ht="15" customHeight="1" thickBot="1" x14ac:dyDescent="0.35">
      <c r="B40" s="17"/>
      <c r="C40" s="23"/>
      <c r="D40" s="23"/>
      <c r="E40" s="24"/>
      <c r="F40" s="32"/>
    </row>
    <row r="41" spans="2:6" s="3" customFormat="1" ht="19.95" customHeight="1" thickBot="1" x14ac:dyDescent="0.35">
      <c r="B41" s="50" t="s">
        <v>25</v>
      </c>
      <c r="C41" s="51"/>
      <c r="D41" s="51"/>
      <c r="E41" s="51"/>
      <c r="F41" s="45">
        <f>F26+F39</f>
        <v>162.69414</v>
      </c>
    </row>
    <row r="42" spans="2:6" s="3" customFormat="1" ht="15" customHeight="1" x14ac:dyDescent="0.3">
      <c r="B42" s="26"/>
      <c r="C42" s="23"/>
      <c r="D42" s="23"/>
      <c r="E42" s="24"/>
      <c r="F42" s="33"/>
    </row>
    <row r="43" spans="2:6" ht="15.6" x14ac:dyDescent="0.3">
      <c r="B43" s="3"/>
      <c r="C43" s="5"/>
      <c r="D43" s="5"/>
      <c r="E43" s="5"/>
      <c r="F43" s="6"/>
    </row>
  </sheetData>
  <mergeCells count="2">
    <mergeCell ref="B3:F3"/>
    <mergeCell ref="B41:E41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2025-06-17T07:34:08Z</dcterms:modified>
</cp:coreProperties>
</file>