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4 ANTISFONDELLAMENTO\"/>
    </mc:Choice>
  </mc:AlternateContent>
  <xr:revisionPtr revIDLastSave="0" documentId="13_ncr:1_{FD50000D-DED2-45AB-BDC2-F94AC0F0E8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7" i="2" l="1"/>
  <c r="F16" i="2"/>
  <c r="F38" i="2"/>
  <c r="F37" i="2"/>
  <c r="F23" i="2"/>
  <c r="F25" i="2" s="1"/>
  <c r="F18" i="2"/>
  <c r="F15" i="2"/>
  <c r="F14" i="2"/>
  <c r="F13" i="2"/>
  <c r="F8" i="2"/>
  <c r="F7" i="2"/>
  <c r="F20" i="2" l="1"/>
  <c r="F10" i="2"/>
  <c r="F27" i="2" l="1"/>
  <c r="F36" i="2" s="1"/>
  <c r="F35" i="2" l="1"/>
  <c r="F33" i="2"/>
  <c r="F34" i="2"/>
  <c r="F31" i="2"/>
  <c r="F32" i="2"/>
  <c r="F40" i="2" l="1"/>
  <c r="F42" i="2" s="1"/>
</calcChain>
</file>

<file path=xl/sharedStrings.xml><?xml version="1.0" encoding="utf-8"?>
<sst xmlns="http://schemas.openxmlformats.org/spreadsheetml/2006/main" count="50" uniqueCount="38">
  <si>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</si>
  <si>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</si>
  <si>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</si>
  <si>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</si>
  <si>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</si>
  <si>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</si>
  <si>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</si>
  <si>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</si>
  <si>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</si>
  <si>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</si>
  <si>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</si>
  <si>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</si>
  <si>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</si>
  <si>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</si>
  <si>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</si>
  <si>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</si>
  <si>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</si>
  <si>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</si>
  <si>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</si>
  <si>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</si>
  <si>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</si>
  <si>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</si>
  <si>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</si>
  <si>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</si>
  <si>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</si>
  <si>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</si>
  <si>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</si>
  <si>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</si>
  <si>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Rinforzo GLASSTEX STRUKTURA 250</t>
  </si>
  <si>
    <t>SQUADRETTE</t>
  </si>
  <si>
    <t>TASSELLO A 4 VIE</t>
  </si>
  <si>
    <t>Malta BM IDROPLASTER NHL M-15</t>
  </si>
  <si>
    <t>kg</t>
  </si>
  <si>
    <t>TOT €/mq per 1,5 cm di spessore</t>
  </si>
  <si>
    <t>A 02</t>
  </si>
  <si>
    <t>Antisfondellamento a secco di solai in latero-cemento con rete strutturale con rete in fibra di vetro AR GLASSTEX STRUKTURA 250 con viti autofilettanti VACA, FLANGIA DI FISSAGGIO, SQUADRETTE e TASSELLi 4 vie, malta strutturale</t>
  </si>
  <si>
    <t>FLANGIA DI FISSAGGIO</t>
  </si>
  <si>
    <t>Viti VACA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</si>
</sst>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4"/>
  <sheetViews>
    <sheetView tabSelected="1" workbookViewId="0">
      <selection activeCell="E19" sqref="E19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34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37</v>
      </c>
      <c r="C13" s="4" t="s">
        <v>7</v>
      </c>
      <c r="D13" s="4">
        <v>4</v>
      </c>
      <c r="E13" s="44">
        <v>0.75</v>
      </c>
      <c r="F13" s="12">
        <f t="shared" ref="F13:F18" si="1">D13*E13</f>
        <v>3</v>
      </c>
    </row>
    <row r="14" spans="2:6" s="3" customFormat="1" ht="15" customHeight="1" x14ac:dyDescent="0.3">
      <c r="B14" s="11" t="s">
        <v>36</v>
      </c>
      <c r="C14" s="4" t="s">
        <v>7</v>
      </c>
      <c r="D14" s="4">
        <v>4</v>
      </c>
      <c r="E14" s="44">
        <v>0.38</v>
      </c>
      <c r="F14" s="12">
        <f t="shared" si="1"/>
        <v>1.52</v>
      </c>
    </row>
    <row r="15" spans="2:6" s="3" customFormat="1" ht="15" customHeight="1" x14ac:dyDescent="0.3">
      <c r="B15" s="11" t="s">
        <v>29</v>
      </c>
      <c r="C15" s="4" t="s">
        <v>7</v>
      </c>
      <c r="D15" s="4">
        <v>0.5</v>
      </c>
      <c r="E15" s="44">
        <v>0.6</v>
      </c>
      <c r="F15" s="12">
        <f t="shared" si="1"/>
        <v>0.3</v>
      </c>
    </row>
    <row r="16" spans="2:6" s="3" customFormat="1" ht="15" customHeight="1" x14ac:dyDescent="0.3">
      <c r="B16" s="11" t="s">
        <v>30</v>
      </c>
      <c r="C16" s="4" t="s">
        <v>7</v>
      </c>
      <c r="D16" s="4">
        <v>1</v>
      </c>
      <c r="E16" s="44">
        <v>0.28000000000000003</v>
      </c>
      <c r="F16" s="12">
        <f t="shared" ref="F16" si="2">D16*E16</f>
        <v>0.28000000000000003</v>
      </c>
    </row>
    <row r="17" spans="2:6" s="3" customFormat="1" ht="15" customHeight="1" x14ac:dyDescent="0.3">
      <c r="B17" s="11" t="s">
        <v>31</v>
      </c>
      <c r="C17" s="4" t="s">
        <v>32</v>
      </c>
      <c r="D17" s="4">
        <v>27</v>
      </c>
      <c r="E17" s="44">
        <v>0.56000000000000005</v>
      </c>
      <c r="F17" s="12">
        <f t="shared" ref="F17" si="3">D17*E17</f>
        <v>15.120000000000001</v>
      </c>
    </row>
    <row r="18" spans="2:6" s="3" customFormat="1" ht="15" customHeight="1" x14ac:dyDescent="0.3">
      <c r="B18" s="11" t="s">
        <v>28</v>
      </c>
      <c r="C18" s="4" t="s">
        <v>8</v>
      </c>
      <c r="D18" s="4">
        <v>1.1000000000000001</v>
      </c>
      <c r="E18" s="44">
        <v>13.6</v>
      </c>
      <c r="F18" s="12">
        <f t="shared" si="1"/>
        <v>14.96</v>
      </c>
    </row>
    <row r="19" spans="2:6" s="3" customFormat="1" ht="15" customHeight="1" x14ac:dyDescent="0.3">
      <c r="B19" s="11"/>
      <c r="C19" s="4"/>
      <c r="D19" s="4"/>
      <c r="E19" s="7"/>
      <c r="F19" s="12"/>
    </row>
    <row r="20" spans="2:6" s="3" customFormat="1" ht="15" customHeight="1" thickBot="1" x14ac:dyDescent="0.35">
      <c r="B20" s="13" t="s">
        <v>9</v>
      </c>
      <c r="C20" s="14"/>
      <c r="D20" s="14"/>
      <c r="E20" s="15"/>
      <c r="F20" s="16">
        <f>F13+F14+F15+F18+F16+F17</f>
        <v>35.180000000000007</v>
      </c>
    </row>
    <row r="21" spans="2:6" s="3" customFormat="1" ht="15" customHeight="1" thickBot="1" x14ac:dyDescent="0.35">
      <c r="B21" s="17"/>
      <c r="C21" s="23"/>
      <c r="D21" s="23"/>
      <c r="E21" s="24"/>
      <c r="F21" s="25"/>
    </row>
    <row r="22" spans="2:6" s="3" customFormat="1" ht="15" customHeight="1" x14ac:dyDescent="0.3">
      <c r="B22" s="8" t="s">
        <v>14</v>
      </c>
      <c r="C22" s="9"/>
      <c r="D22" s="9"/>
      <c r="E22" s="21"/>
      <c r="F22" s="22"/>
    </row>
    <row r="23" spans="2:6" s="3" customFormat="1" ht="15" customHeight="1" x14ac:dyDescent="0.3">
      <c r="B23" s="11"/>
      <c r="C23" s="4" t="s">
        <v>8</v>
      </c>
      <c r="D23" s="4">
        <v>1</v>
      </c>
      <c r="E23" s="7">
        <v>20</v>
      </c>
      <c r="F23" s="12">
        <f>E23/D23</f>
        <v>20</v>
      </c>
    </row>
    <row r="24" spans="2:6" s="3" customFormat="1" ht="15" customHeight="1" x14ac:dyDescent="0.3">
      <c r="B24" s="11"/>
      <c r="C24" s="4"/>
      <c r="D24" s="4"/>
      <c r="E24" s="7"/>
      <c r="F24" s="12"/>
    </row>
    <row r="25" spans="2:6" s="3" customFormat="1" ht="15" customHeight="1" thickBot="1" x14ac:dyDescent="0.35">
      <c r="B25" s="13" t="s">
        <v>15</v>
      </c>
      <c r="C25" s="14"/>
      <c r="D25" s="14"/>
      <c r="E25" s="15"/>
      <c r="F25" s="16">
        <f>F23</f>
        <v>20</v>
      </c>
    </row>
    <row r="26" spans="2:6" ht="15" customHeight="1" thickBot="1" x14ac:dyDescent="0.35"/>
    <row r="27" spans="2:6" s="3" customFormat="1" ht="15" customHeight="1" thickBot="1" x14ac:dyDescent="0.35">
      <c r="B27" s="27" t="s">
        <v>16</v>
      </c>
      <c r="C27" s="28" t="s">
        <v>8</v>
      </c>
      <c r="D27" s="28">
        <v>1</v>
      </c>
      <c r="E27" s="29"/>
      <c r="F27" s="30">
        <f>F10+F20+F25</f>
        <v>99.43</v>
      </c>
    </row>
    <row r="28" spans="2:6" ht="15" customHeight="1" thickBot="1" x14ac:dyDescent="0.35"/>
    <row r="29" spans="2:6" ht="15" customHeight="1" x14ac:dyDescent="0.3">
      <c r="B29" s="34" t="s">
        <v>23</v>
      </c>
      <c r="C29" s="35"/>
      <c r="D29" s="35"/>
      <c r="E29" s="35"/>
      <c r="F29" s="36"/>
    </row>
    <row r="30" spans="2:6" ht="15" customHeight="1" x14ac:dyDescent="0.3">
      <c r="B30" s="37"/>
      <c r="C30" s="31"/>
      <c r="D30" s="31"/>
      <c r="E30" s="31"/>
      <c r="F30" s="38"/>
    </row>
    <row r="31" spans="2:6" ht="15" customHeight="1" x14ac:dyDescent="0.3">
      <c r="B31" s="11" t="s">
        <v>17</v>
      </c>
      <c r="C31" s="4" t="s">
        <v>18</v>
      </c>
      <c r="D31" s="4">
        <v>15</v>
      </c>
      <c r="E31" s="7"/>
      <c r="F31" s="39">
        <f>F27/100*D31</f>
        <v>14.9145</v>
      </c>
    </row>
    <row r="32" spans="2:6" ht="15" customHeight="1" x14ac:dyDescent="0.3">
      <c r="B32" s="37" t="s">
        <v>19</v>
      </c>
      <c r="C32" s="31" t="s">
        <v>18</v>
      </c>
      <c r="D32" s="31">
        <v>10</v>
      </c>
      <c r="E32" s="31"/>
      <c r="F32" s="38">
        <f>F27/100*D32</f>
        <v>9.9430000000000014</v>
      </c>
    </row>
    <row r="33" spans="2:6" ht="15" customHeight="1" x14ac:dyDescent="0.3">
      <c r="B33" s="37" t="s">
        <v>20</v>
      </c>
      <c r="C33" s="31" t="s">
        <v>18</v>
      </c>
      <c r="D33" s="31">
        <v>2</v>
      </c>
      <c r="E33" s="31"/>
      <c r="F33" s="38">
        <f>F27/100*D33</f>
        <v>1.9886000000000001</v>
      </c>
    </row>
    <row r="34" spans="2:6" ht="15" customHeight="1" x14ac:dyDescent="0.3">
      <c r="B34" s="37" t="s">
        <v>21</v>
      </c>
      <c r="C34" s="31" t="s">
        <v>18</v>
      </c>
      <c r="D34" s="31">
        <v>2</v>
      </c>
      <c r="E34" s="31"/>
      <c r="F34" s="38">
        <f>F27/100*D34</f>
        <v>1.9886000000000001</v>
      </c>
    </row>
    <row r="35" spans="2:6" ht="15" customHeight="1" x14ac:dyDescent="0.3">
      <c r="B35" s="37" t="s">
        <v>22</v>
      </c>
      <c r="C35" s="31" t="s">
        <v>18</v>
      </c>
      <c r="D35" s="31">
        <v>1</v>
      </c>
      <c r="E35" s="31"/>
      <c r="F35" s="38">
        <f>F27/100*D35</f>
        <v>0.99430000000000007</v>
      </c>
    </row>
    <row r="36" spans="2:6" ht="15" customHeight="1" x14ac:dyDescent="0.3">
      <c r="B36" s="37" t="s">
        <v>10</v>
      </c>
      <c r="C36" s="31" t="s">
        <v>18</v>
      </c>
      <c r="D36" s="31">
        <v>1</v>
      </c>
      <c r="E36" s="31"/>
      <c r="F36" s="38">
        <f>F27/100*D36</f>
        <v>0.99430000000000007</v>
      </c>
    </row>
    <row r="37" spans="2:6" ht="15" customHeight="1" x14ac:dyDescent="0.3">
      <c r="B37" s="37" t="s">
        <v>26</v>
      </c>
      <c r="C37" s="31" t="s">
        <v>25</v>
      </c>
      <c r="D37" s="31"/>
      <c r="E37" s="31"/>
      <c r="F37" s="38">
        <f>D37</f>
        <v>0</v>
      </c>
    </row>
    <row r="38" spans="2:6" ht="15" customHeight="1" x14ac:dyDescent="0.3">
      <c r="B38" s="37" t="s">
        <v>27</v>
      </c>
      <c r="C38" s="31" t="s">
        <v>25</v>
      </c>
      <c r="D38" s="31"/>
      <c r="E38" s="31"/>
      <c r="F38" s="38">
        <f>D38</f>
        <v>0</v>
      </c>
    </row>
    <row r="39" spans="2:6" ht="15" customHeight="1" x14ac:dyDescent="0.3">
      <c r="B39" s="37"/>
      <c r="C39" s="31"/>
      <c r="D39" s="31"/>
      <c r="E39" s="31"/>
      <c r="F39" s="38"/>
    </row>
    <row r="40" spans="2:6" s="3" customFormat="1" ht="15" customHeight="1" thickBot="1" x14ac:dyDescent="0.35">
      <c r="B40" s="40" t="s">
        <v>24</v>
      </c>
      <c r="C40" s="41"/>
      <c r="D40" s="41"/>
      <c r="E40" s="42"/>
      <c r="F40" s="43">
        <f>F31+F32+F33+F34+F35+F36+F37+F38</f>
        <v>30.823300000000003</v>
      </c>
    </row>
    <row r="41" spans="2:6" s="3" customFormat="1" ht="15" customHeight="1" thickBot="1" x14ac:dyDescent="0.35">
      <c r="B41" s="17"/>
      <c r="C41" s="23"/>
      <c r="D41" s="23"/>
      <c r="E41" s="24"/>
      <c r="F41" s="32"/>
    </row>
    <row r="42" spans="2:6" s="3" customFormat="1" ht="19.95" customHeight="1" thickBot="1" x14ac:dyDescent="0.35">
      <c r="B42" s="50" t="s">
        <v>33</v>
      </c>
      <c r="C42" s="51"/>
      <c r="D42" s="51"/>
      <c r="E42" s="51"/>
      <c r="F42" s="45">
        <f>F27+F40</f>
        <v>130.25330000000002</v>
      </c>
    </row>
    <row r="43" spans="2:6" s="3" customFormat="1" ht="15" customHeight="1" x14ac:dyDescent="0.3">
      <c r="B43" s="26"/>
      <c r="C43" s="23"/>
      <c r="D43" s="23"/>
      <c r="E43" s="24"/>
      <c r="F43" s="33"/>
    </row>
    <row r="44" spans="2:6" ht="15.6" x14ac:dyDescent="0.3">
      <c r="B44" s="3"/>
      <c r="C44" s="5"/>
      <c r="D44" s="5"/>
      <c r="E44" s="5"/>
      <c r="F44" s="6"/>
    </row>
  </sheetData>
  <mergeCells count="2">
    <mergeCell ref="B3:F3"/>
    <mergeCell ref="B42:E42"/>
  </mergeCells>
  <phoneticPr fontId="9" type="noConversion"/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2025-06-16T13:24:13Z</dcterms:modified>
</cp:coreProperties>
</file>